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3\3ER TRIMESTRE 2023\OFICIO 1219 TERCER INFORME FINANCIERO TITULO V EXCEL Y PDF\"/>
    </mc:Choice>
  </mc:AlternateContent>
  <xr:revisionPtr revIDLastSave="0" documentId="13_ncr:1_{699B4362-2A46-4D96-8613-10D4AD34C6C3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ACT!$A$1:$C$84</definedName>
  </definedNames>
  <calcPr calcId="191029"/>
  <fileRecoveryPr autoRecover="0"/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<sst xmlns="http://schemas.openxmlformats.org/spreadsheetml/2006/main" count="57" uniqueCount="57">
  <si>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</si>
  <si>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</si>
  <si>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</si>
  <si>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</si>
  <si>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</si>
  <si>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</si>
  <si>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</si>
  <si>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</si>
  <si>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</si>
  <si>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</si>
  <si>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</si>
  <si>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</si>
  <si>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</si>
  <si>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</si>
  <si>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</si>
  <si>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</si>
  <si>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</si>
  <si>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</si>
  <si>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</si>
  <si>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</si>
  <si>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</si>
  <si>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</si>
  <si>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</si>
  <si>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</si>
  <si>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</si>
  <si>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</si>
  <si>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</si>
  <si>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</si>
  <si>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</si>
  <si>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</si>
  <si>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</si>
  <si>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</si>
  <si>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</si>
  <si>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</si>
  <si>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</si>
  <si>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</si>
  <si>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</si>
  <si>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</si>
  <si>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</si>
  <si>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</si>
  <si>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</si>
  <si>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</si>
  <si>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</si>
  <si>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</si>
  <si>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</si>
  <si>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</si>
  <si>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</si>
  <si>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</si>
  <si>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</si>
  <si>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</si>
  <si>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</si>
  <si>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</si>
  <si>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</si>
  <si>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</si>
  <si>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</si>
  <si>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Municipio de San Felipe
Estado de Actividades
Del 1 de Enero al 30 de Septiembre de 2023
(Cifras en Pesos)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</si>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</sst>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2"/>
  <sheetViews>
    <sheetView tabSelected="1" view="pageBreakPreview" zoomScaleNormal="100" zoomScaleSheetLayoutView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2023</v>
      </c>
      <c r="C2" s="5">
        <v>2022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43176947.410000004</v>
      </c>
      <c r="C4" s="14">
        <f>SUM(C5:C11)</f>
        <v>49643758.93</v>
      </c>
      <c r="D4" s="2"/>
    </row>
    <row r="5" spans="1:4" x14ac:dyDescent="0.2">
      <c r="A5" s="8" t="s">
        <v>1</v>
      </c>
      <c r="B5" s="15">
        <v>25578346.850000001</v>
      </c>
      <c r="C5" s="15">
        <v>26999029.489999998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3819025.62</v>
      </c>
      <c r="C8" s="15">
        <v>6313305.71</v>
      </c>
      <c r="D8" s="4">
        <v>4140</v>
      </c>
    </row>
    <row r="9" spans="1:4" x14ac:dyDescent="0.2">
      <c r="A9" s="8" t="s">
        <v>46</v>
      </c>
      <c r="B9" s="15">
        <v>11199110.9</v>
      </c>
      <c r="C9" s="15">
        <v>12818402.6</v>
      </c>
      <c r="D9" s="4">
        <v>4150</v>
      </c>
    </row>
    <row r="10" spans="1:4" x14ac:dyDescent="0.2">
      <c r="A10" s="8" t="s">
        <v>47</v>
      </c>
      <c r="B10" s="15">
        <v>2580464.04</v>
      </c>
      <c r="C10" s="15">
        <v>3513021.13</v>
      </c>
      <c r="D10" s="4">
        <v>4160</v>
      </c>
    </row>
    <row r="11" spans="1:4" ht="11.25" customHeight="1" x14ac:dyDescent="0.2">
      <c r="A11" s="8" t="s">
        <v>48</v>
      </c>
      <c r="B11" s="15">
        <v>0</v>
      </c>
      <c r="C11" s="15">
        <v>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364036187.57999998</v>
      </c>
      <c r="C13" s="14">
        <f>SUM(C14:C15)</f>
        <v>408641829.45999998</v>
      </c>
      <c r="D13" s="2"/>
    </row>
    <row r="14" spans="1:4" ht="22.5" x14ac:dyDescent="0.2">
      <c r="A14" s="8" t="s">
        <v>50</v>
      </c>
      <c r="B14" s="15">
        <v>343101209.32999998</v>
      </c>
      <c r="C14" s="15">
        <v>408641829.45999998</v>
      </c>
      <c r="D14" s="4">
        <v>4210</v>
      </c>
    </row>
    <row r="15" spans="1:4" ht="11.25" customHeight="1" x14ac:dyDescent="0.2">
      <c r="A15" s="8" t="s">
        <v>51</v>
      </c>
      <c r="B15" s="15">
        <v>20934978.25</v>
      </c>
      <c r="C15" s="15">
        <v>0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407213134.99000001</v>
      </c>
      <c r="C24" s="16">
        <f>SUM(C4+C13+C17)</f>
        <v>458285588.38999999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145882145.56999999</v>
      </c>
      <c r="C27" s="14">
        <f>SUM(C28:C30)</f>
        <v>201876951.09</v>
      </c>
      <c r="D27" s="2"/>
    </row>
    <row r="28" spans="1:5" ht="11.25" customHeight="1" x14ac:dyDescent="0.2">
      <c r="A28" s="8" t="s">
        <v>36</v>
      </c>
      <c r="B28" s="15">
        <v>85295819.430000007</v>
      </c>
      <c r="C28" s="15">
        <v>120049810.04000001</v>
      </c>
      <c r="D28" s="4">
        <v>5110</v>
      </c>
    </row>
    <row r="29" spans="1:5" ht="11.25" customHeight="1" x14ac:dyDescent="0.2">
      <c r="A29" s="8" t="s">
        <v>16</v>
      </c>
      <c r="B29" s="15">
        <v>21432634.850000001</v>
      </c>
      <c r="C29" s="15">
        <v>32052231.68</v>
      </c>
      <c r="D29" s="4">
        <v>5120</v>
      </c>
    </row>
    <row r="30" spans="1:5" ht="11.25" customHeight="1" x14ac:dyDescent="0.2">
      <c r="A30" s="8" t="s">
        <v>17</v>
      </c>
      <c r="B30" s="15">
        <v>39153691.289999999</v>
      </c>
      <c r="C30" s="15">
        <v>49774909.369999997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40100123.560000002</v>
      </c>
      <c r="C32" s="14">
        <f>SUM(C33:C41)</f>
        <v>61911135.459999993</v>
      </c>
      <c r="D32" s="2"/>
    </row>
    <row r="33" spans="1:4" ht="11.25" customHeight="1" x14ac:dyDescent="0.2">
      <c r="A33" s="8" t="s">
        <v>18</v>
      </c>
      <c r="B33" s="15">
        <v>10348054.92</v>
      </c>
      <c r="C33" s="15">
        <v>14782935.6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10881194.800000001</v>
      </c>
      <c r="C35" s="15">
        <v>17694358.449999999</v>
      </c>
      <c r="D35" s="4">
        <v>5230</v>
      </c>
    </row>
    <row r="36" spans="1:4" ht="11.25" customHeight="1" x14ac:dyDescent="0.2">
      <c r="A36" s="8" t="s">
        <v>21</v>
      </c>
      <c r="B36" s="15">
        <v>12206565.73</v>
      </c>
      <c r="C36" s="15">
        <v>20166889.140000001</v>
      </c>
      <c r="D36" s="4">
        <v>5240</v>
      </c>
    </row>
    <row r="37" spans="1:4" ht="11.25" customHeight="1" x14ac:dyDescent="0.2">
      <c r="A37" s="8" t="s">
        <v>22</v>
      </c>
      <c r="B37" s="15">
        <v>6664308.1100000003</v>
      </c>
      <c r="C37" s="15">
        <v>8406277.7699999996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860674.5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5210368.74</v>
      </c>
      <c r="C43" s="14">
        <f>SUM(C44:C46)</f>
        <v>2830733.04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5210368.74</v>
      </c>
      <c r="C46" s="15">
        <v>2830733.04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9430649.5500000007</v>
      </c>
      <c r="D55" s="2"/>
    </row>
    <row r="56" spans="1:5" ht="11.25" customHeight="1" x14ac:dyDescent="0.2">
      <c r="A56" s="8" t="s">
        <v>31</v>
      </c>
      <c r="B56" s="15">
        <v>0</v>
      </c>
      <c r="C56" s="15">
        <v>9430649.5500000007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75343708.849999994</v>
      </c>
      <c r="D61" s="2"/>
    </row>
    <row r="62" spans="1:5" ht="11.25" customHeight="1" x14ac:dyDescent="0.2">
      <c r="A62" s="8" t="s">
        <v>37</v>
      </c>
      <c r="B62" s="15">
        <v>0</v>
      </c>
      <c r="C62" s="15">
        <v>75343708.849999994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191192637.87</v>
      </c>
      <c r="C64" s="16">
        <f>C61+C55+C48+C43+C32+C27</f>
        <v>351393177.99000001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216020497.12</v>
      </c>
      <c r="C66" s="14">
        <f>C24-C64</f>
        <v>106892410.39999998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  <row r="82" spans="3:3" x14ac:dyDescent="0.2">
      <c r="C82" s="1" t="s">
        <v>56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2" fitToHeight="2" orientation="portrait" r:id="rId1"/>
  <rowBreaks count="1" manualBreakCount="1">
    <brk id="85" max="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2023-11-01T15:46:37Z</cp:lastPrinted>
  <dcterms:created xsi:type="dcterms:W3CDTF">2012-12-11T20:29:16Z</dcterms:created>
  <dcterms:modified xsi:type="dcterms:W3CDTF">2023-11-13T19:27:33Z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